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24" s="1"/>
  <c r="I100" l="1"/>
  <c r="G100"/>
  <c r="H81"/>
  <c r="G81"/>
  <c r="I81"/>
  <c r="F62"/>
  <c r="J62"/>
  <c r="I62"/>
  <c r="H62"/>
  <c r="G62"/>
  <c r="F43"/>
  <c r="J43"/>
  <c r="I43"/>
  <c r="H43"/>
  <c r="G43"/>
  <c r="J24"/>
  <c r="I24"/>
  <c r="H24"/>
  <c r="G24"/>
  <c r="F196" l="1"/>
  <c r="H196"/>
  <c r="J196"/>
  <c r="I196"/>
  <c r="G196"/>
</calcChain>
</file>

<file path=xl/sharedStrings.xml><?xml version="1.0" encoding="utf-8"?>
<sst xmlns="http://schemas.openxmlformats.org/spreadsheetml/2006/main" count="388" uniqueCount="98">
  <si>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</si>
  <si>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</si>
  <si>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</si>
  <si>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</si>
  <si>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</si>
  <si>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</si>
  <si>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</si>
  <si>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</si>
  <si>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</si>
  <si>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</si>
  <si>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</si>
  <si>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</si>
  <si>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</si>
  <si>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</si>
  <si>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</si>
  <si>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</si>
  <si>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</si>
  <si>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</si>
  <si>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</si>
  <si>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</si>
  <si>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</si>
  <si>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</si>
  <si>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</si>
  <si>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</si>
  <si>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</si>
  <si>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</si>
  <si>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</si>
  <si>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</si>
  <si>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</si>
  <si>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</si>
  <si>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</si>
  <si>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</si>
  <si>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</si>
  <si>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</si>
  <si>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</si>
  <si>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</si>
  <si>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</si>
  <si>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</si>
  <si>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</si>
  <si>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Ивотская СОШ</t>
  </si>
  <si>
    <t>директор школы</t>
  </si>
  <si>
    <t>Ефремова Л.В.</t>
  </si>
  <si>
    <t>Макаронные изделия отварные с маслом</t>
  </si>
  <si>
    <t>130/5</t>
  </si>
  <si>
    <t>Чай с сахаром</t>
  </si>
  <si>
    <t>200/15</t>
  </si>
  <si>
    <t xml:space="preserve">Батон </t>
  </si>
  <si>
    <t>ПР</t>
  </si>
  <si>
    <t>Бананы</t>
  </si>
  <si>
    <t>Овощи свежие (помидоры)</t>
  </si>
  <si>
    <t>Сыр порционный</t>
  </si>
  <si>
    <t>Щи из свежей капусты</t>
  </si>
  <si>
    <t>Филе цыпленка отварное</t>
  </si>
  <si>
    <t>140/5</t>
  </si>
  <si>
    <t>Хлеб</t>
  </si>
  <si>
    <t>Овощи натуральные свежие</t>
  </si>
  <si>
    <t>Биточки из свинины</t>
  </si>
  <si>
    <t>Каша гречневая рассыпчатая</t>
  </si>
  <si>
    <t>Компот из кураги</t>
  </si>
  <si>
    <t>Хлеб ржано-пшеничный</t>
  </si>
  <si>
    <t>десерт</t>
  </si>
  <si>
    <t>Вафли</t>
  </si>
  <si>
    <t>Суп с макаронными изделиями</t>
  </si>
  <si>
    <t>Запеканка из творога со сгущенным молоком</t>
  </si>
  <si>
    <t>150/20</t>
  </si>
  <si>
    <t>Какао на молоке</t>
  </si>
  <si>
    <t>Печенье</t>
  </si>
  <si>
    <t xml:space="preserve">Овощи свежие </t>
  </si>
  <si>
    <t>Суп картофельный с горохом</t>
  </si>
  <si>
    <t>Овощи натуральные свежие (салат из капусты)</t>
  </si>
  <si>
    <t>Филе минтая запеченое</t>
  </si>
  <si>
    <t>ТТК</t>
  </si>
  <si>
    <t>Кортофельное пюре</t>
  </si>
  <si>
    <t>Компот из свежих яблок</t>
  </si>
  <si>
    <t>Булочка с шоколадной начинкой</t>
  </si>
  <si>
    <t>Борщ из свежей капусты</t>
  </si>
  <si>
    <t>Батон</t>
  </si>
  <si>
    <t>Салат из свежей капусты</t>
  </si>
  <si>
    <t>Шницель из цыпленка</t>
  </si>
  <si>
    <t>Рис отварной</t>
  </si>
  <si>
    <t>Напиток из варенья</t>
  </si>
  <si>
    <t>Суп картофельный</t>
  </si>
  <si>
    <t>Филе цыпленка запеченое</t>
  </si>
  <si>
    <t>Макаронные изделия отварные</t>
  </si>
  <si>
    <t>Бобовые отварные (зеленый горошек)</t>
  </si>
  <si>
    <t>Котлета "Нежная"</t>
  </si>
  <si>
    <t>Котлета рыбная</t>
  </si>
  <si>
    <t xml:space="preserve">закуска </t>
  </si>
  <si>
    <t>Овощи натуральные свежие (огурцы)</t>
  </si>
  <si>
    <t>Гуляш из свинины</t>
  </si>
  <si>
    <t>50/50</t>
  </si>
  <si>
    <t>Сок</t>
  </si>
  <si>
    <t>Омлет натуральный с маслом</t>
  </si>
  <si>
    <t>105/5</t>
  </si>
  <si>
    <t>Чай с лимоном</t>
  </si>
  <si>
    <t>200/15/7</t>
  </si>
  <si>
    <t>Бутерброд с сыром</t>
  </si>
  <si>
    <t>15/30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</si>
</sst>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75</v>
      </c>
      <c r="G6" s="40">
        <v>22.02</v>
      </c>
      <c r="H6" s="40">
        <v>21.63</v>
      </c>
      <c r="I6" s="40">
        <v>0.41</v>
      </c>
      <c r="J6" s="40">
        <v>281</v>
      </c>
      <c r="K6" s="41">
        <v>288</v>
      </c>
      <c r="L6" s="40"/>
    </row>
    <row r="7" spans="1:12" ht="15">
      <c r="A7" s="23"/>
      <c r="B7" s="15"/>
      <c r="C7" s="11"/>
      <c r="D7" s="6"/>
      <c r="E7" s="42" t="s">
        <v>42</v>
      </c>
      <c r="F7" s="43" t="s">
        <v>43</v>
      </c>
      <c r="G7" s="43">
        <v>4.95</v>
      </c>
      <c r="H7" s="43">
        <v>4.18</v>
      </c>
      <c r="I7" s="43">
        <v>27.7</v>
      </c>
      <c r="J7" s="43">
        <v>168.2</v>
      </c>
      <c r="K7" s="44">
        <v>203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2.4</v>
      </c>
      <c r="H9" s="43">
        <v>0.9</v>
      </c>
      <c r="I9" s="43">
        <v>16.2</v>
      </c>
      <c r="J9" s="43">
        <v>84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220</v>
      </c>
      <c r="G10" s="43">
        <v>3.3</v>
      </c>
      <c r="H10" s="43">
        <v>1.1000000000000001</v>
      </c>
      <c r="I10" s="43">
        <v>46.2</v>
      </c>
      <c r="J10" s="43">
        <v>211.2</v>
      </c>
      <c r="K10" s="44">
        <v>338</v>
      </c>
      <c r="L10" s="43"/>
    </row>
    <row r="11" spans="1:12" ht="15">
      <c r="A11" s="23"/>
      <c r="B11" s="15"/>
      <c r="C11" s="11"/>
      <c r="D11" s="6" t="s">
        <v>26</v>
      </c>
      <c r="E11" s="42" t="s">
        <v>67</v>
      </c>
      <c r="F11" s="43">
        <v>30</v>
      </c>
      <c r="G11" s="43">
        <v>0.33</v>
      </c>
      <c r="H11" s="43">
        <v>0.06</v>
      </c>
      <c r="I11" s="43">
        <v>1.1399999999999999</v>
      </c>
      <c r="J11" s="43">
        <v>6.6</v>
      </c>
      <c r="K11" s="44">
        <v>71</v>
      </c>
      <c r="L11" s="43"/>
    </row>
    <row r="12" spans="1:12" ht="15">
      <c r="A12" s="23"/>
      <c r="B12" s="15"/>
      <c r="C12" s="11"/>
      <c r="D12" s="6"/>
      <c r="E12" s="42" t="s">
        <v>50</v>
      </c>
      <c r="F12" s="43">
        <v>15</v>
      </c>
      <c r="G12" s="43">
        <v>3.48</v>
      </c>
      <c r="H12" s="43">
        <v>4.43</v>
      </c>
      <c r="I12" s="43">
        <v>0.45</v>
      </c>
      <c r="J12" s="43">
        <v>54</v>
      </c>
      <c r="K12" s="44">
        <v>15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36.54999999999999</v>
      </c>
      <c r="H13" s="19">
        <f t="shared" si="0"/>
        <v>32.319999999999993</v>
      </c>
      <c r="I13" s="19">
        <f t="shared" si="0"/>
        <v>107.10000000000001</v>
      </c>
      <c r="J13" s="19">
        <f t="shared" si="0"/>
        <v>865.00000000000011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1.77</v>
      </c>
      <c r="H15" s="43">
        <v>4.95</v>
      </c>
      <c r="I15" s="43">
        <v>7.9</v>
      </c>
      <c r="J15" s="43">
        <v>89.75</v>
      </c>
      <c r="K15" s="44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52</v>
      </c>
      <c r="F16" s="40">
        <v>75</v>
      </c>
      <c r="G16" s="40">
        <v>22.02</v>
      </c>
      <c r="H16" s="40">
        <v>21.63</v>
      </c>
      <c r="I16" s="40">
        <v>0.41</v>
      </c>
      <c r="J16" s="40">
        <v>281</v>
      </c>
      <c r="K16" s="41">
        <v>288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 t="s">
        <v>53</v>
      </c>
      <c r="G17" s="43">
        <v>5.33</v>
      </c>
      <c r="H17" s="43">
        <v>4.22</v>
      </c>
      <c r="I17" s="43">
        <v>29.82</v>
      </c>
      <c r="J17" s="43">
        <v>178.6</v>
      </c>
      <c r="K17" s="44">
        <v>203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 t="s">
        <v>45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47</v>
      </c>
      <c r="L20" s="43"/>
    </row>
    <row r="21" spans="1:12" ht="15">
      <c r="A21" s="23"/>
      <c r="B21" s="15"/>
      <c r="C21" s="11"/>
      <c r="D21" s="51" t="s">
        <v>24</v>
      </c>
      <c r="E21" s="42" t="s">
        <v>48</v>
      </c>
      <c r="F21" s="43">
        <v>220</v>
      </c>
      <c r="G21" s="43">
        <v>3.3</v>
      </c>
      <c r="H21" s="43">
        <v>1.1000000000000001</v>
      </c>
      <c r="I21" s="43">
        <v>46.2</v>
      </c>
      <c r="J21" s="43">
        <v>211.2</v>
      </c>
      <c r="K21" s="44">
        <v>338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35.069999999999993</v>
      </c>
      <c r="H23" s="19">
        <f t="shared" si="2"/>
        <v>32.309999999999995</v>
      </c>
      <c r="I23" s="19">
        <f t="shared" si="2"/>
        <v>112.89</v>
      </c>
      <c r="J23" s="19">
        <f t="shared" si="2"/>
        <v>888.95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945</v>
      </c>
      <c r="G24" s="32">
        <f t="shared" ref="G24:J24" si="4">G13+G23</f>
        <v>71.619999999999976</v>
      </c>
      <c r="H24" s="32">
        <f t="shared" si="4"/>
        <v>64.63</v>
      </c>
      <c r="I24" s="32">
        <f t="shared" si="4"/>
        <v>219.99</v>
      </c>
      <c r="J24" s="32">
        <f t="shared" si="4"/>
        <v>1753.9500000000003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75</v>
      </c>
      <c r="G25" s="40">
        <v>10.11</v>
      </c>
      <c r="H25" s="40">
        <v>20.68</v>
      </c>
      <c r="I25" s="40">
        <v>10.64</v>
      </c>
      <c r="J25" s="40">
        <v>273</v>
      </c>
      <c r="K25" s="41">
        <v>268</v>
      </c>
      <c r="L25" s="40"/>
    </row>
    <row r="26" spans="1:12" ht="15">
      <c r="A26" s="14"/>
      <c r="B26" s="15"/>
      <c r="C26" s="11"/>
      <c r="D26" s="6"/>
      <c r="E26" s="42" t="s">
        <v>57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>
        <v>302</v>
      </c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7</v>
      </c>
      <c r="H27" s="43">
        <v>5</v>
      </c>
      <c r="I27" s="43">
        <v>21</v>
      </c>
      <c r="J27" s="43">
        <v>158</v>
      </c>
      <c r="K27" s="44" t="s">
        <v>47</v>
      </c>
      <c r="L27" s="43"/>
    </row>
    <row r="28" spans="1:12" ht="15">
      <c r="A28" s="14"/>
      <c r="B28" s="15"/>
      <c r="C28" s="11"/>
      <c r="D28" s="7" t="s">
        <v>23</v>
      </c>
      <c r="E28" s="42" t="s">
        <v>59</v>
      </c>
      <c r="F28" s="43">
        <v>30</v>
      </c>
      <c r="G28" s="43">
        <v>2.59</v>
      </c>
      <c r="H28" s="43">
        <v>0.39</v>
      </c>
      <c r="I28" s="43">
        <v>13.56</v>
      </c>
      <c r="J28" s="43">
        <v>68.400000000000006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55</v>
      </c>
      <c r="F30" s="43">
        <v>30</v>
      </c>
      <c r="G30" s="43">
        <v>0.33</v>
      </c>
      <c r="H30" s="43">
        <v>0.6</v>
      </c>
      <c r="I30" s="43">
        <v>1.1399999999999999</v>
      </c>
      <c r="J30" s="43">
        <v>6.6</v>
      </c>
      <c r="K30" s="44">
        <v>72</v>
      </c>
      <c r="L30" s="43"/>
    </row>
    <row r="31" spans="1:12" ht="15">
      <c r="A31" s="14"/>
      <c r="B31" s="15"/>
      <c r="C31" s="11"/>
      <c r="D31" s="6" t="s">
        <v>60</v>
      </c>
      <c r="E31" s="42" t="s">
        <v>61</v>
      </c>
      <c r="F31" s="43">
        <v>30</v>
      </c>
      <c r="G31" s="43">
        <v>2.1</v>
      </c>
      <c r="H31" s="43">
        <v>4.8</v>
      </c>
      <c r="I31" s="43">
        <v>20.100000000000001</v>
      </c>
      <c r="J31" s="43">
        <v>136</v>
      </c>
      <c r="K31" s="44" t="s">
        <v>47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30.73</v>
      </c>
      <c r="H32" s="19">
        <f t="shared" ref="H32" si="7">SUM(H25:H31)</f>
        <v>37.559999999999995</v>
      </c>
      <c r="I32" s="19">
        <f t="shared" ref="I32" si="8">SUM(I25:I31)</f>
        <v>105.08000000000001</v>
      </c>
      <c r="J32" s="19">
        <f t="shared" ref="J32:L32" si="9">SUM(J25:J31)</f>
        <v>885.75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2.39</v>
      </c>
      <c r="H34" s="43">
        <v>5.0780000000000003</v>
      </c>
      <c r="I34" s="43">
        <v>12.99</v>
      </c>
      <c r="J34" s="43">
        <v>117</v>
      </c>
      <c r="K34" s="44">
        <v>111</v>
      </c>
      <c r="L34" s="43"/>
    </row>
    <row r="35" spans="1:12" ht="15">
      <c r="A35" s="14"/>
      <c r="B35" s="15"/>
      <c r="C35" s="11"/>
      <c r="D35" s="7" t="s">
        <v>28</v>
      </c>
      <c r="E35" s="39" t="s">
        <v>56</v>
      </c>
      <c r="F35" s="40">
        <v>75</v>
      </c>
      <c r="G35" s="40">
        <v>10.11</v>
      </c>
      <c r="H35" s="40">
        <v>20.68</v>
      </c>
      <c r="I35" s="40">
        <v>10.64</v>
      </c>
      <c r="J35" s="40">
        <v>273</v>
      </c>
      <c r="K35" s="41">
        <v>268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100</v>
      </c>
      <c r="G36" s="43">
        <v>5.73</v>
      </c>
      <c r="H36" s="43">
        <v>4.0599999999999996</v>
      </c>
      <c r="I36" s="43">
        <v>25.76</v>
      </c>
      <c r="J36" s="43">
        <v>162.5</v>
      </c>
      <c r="K36" s="44">
        <v>302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7</v>
      </c>
      <c r="H37" s="43">
        <v>5</v>
      </c>
      <c r="I37" s="43">
        <v>21</v>
      </c>
      <c r="J37" s="43">
        <v>158</v>
      </c>
      <c r="K37" s="44" t="s">
        <v>47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2.59</v>
      </c>
      <c r="H39" s="43">
        <v>0.39</v>
      </c>
      <c r="I39" s="43">
        <v>13.56</v>
      </c>
      <c r="J39" s="43">
        <v>68.400000000000006</v>
      </c>
      <c r="K39" s="44" t="s">
        <v>47</v>
      </c>
      <c r="L39" s="43"/>
    </row>
    <row r="40" spans="1:12" ht="15">
      <c r="A40" s="14"/>
      <c r="B40" s="15"/>
      <c r="C40" s="11"/>
      <c r="D40" s="6" t="s">
        <v>60</v>
      </c>
      <c r="E40" s="42" t="s">
        <v>61</v>
      </c>
      <c r="F40" s="43">
        <v>30</v>
      </c>
      <c r="G40" s="43">
        <v>2.1</v>
      </c>
      <c r="H40" s="43">
        <v>4.8</v>
      </c>
      <c r="I40" s="43">
        <v>20.100000000000001</v>
      </c>
      <c r="J40" s="43">
        <v>136</v>
      </c>
      <c r="K40" s="44" t="s">
        <v>47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685</v>
      </c>
      <c r="G42" s="19">
        <f t="shared" ref="G42" si="10">SUM(G33:G41)</f>
        <v>29.92</v>
      </c>
      <c r="H42" s="19">
        <f t="shared" ref="H42" si="11">SUM(H33:H41)</f>
        <v>40.007999999999996</v>
      </c>
      <c r="I42" s="19">
        <f t="shared" ref="I42" si="12">SUM(I33:I41)</f>
        <v>104.05000000000001</v>
      </c>
      <c r="J42" s="19">
        <f t="shared" ref="J42:L42" si="13">SUM(J33:J41)</f>
        <v>914.9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1200</v>
      </c>
      <c r="G43" s="32">
        <f t="shared" ref="G43" si="14">G32+G42</f>
        <v>60.650000000000006</v>
      </c>
      <c r="H43" s="32">
        <f t="shared" ref="H43" si="15">H32+H42</f>
        <v>77.567999999999984</v>
      </c>
      <c r="I43" s="32">
        <f t="shared" ref="I43" si="16">I32+I42</f>
        <v>209.13000000000002</v>
      </c>
      <c r="J43" s="32">
        <f t="shared" ref="J43:L43" si="17">J32+J42</f>
        <v>1800.65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27.69</v>
      </c>
      <c r="H44" s="40">
        <v>23.14</v>
      </c>
      <c r="I44" s="40">
        <v>36.08</v>
      </c>
      <c r="J44" s="40">
        <v>463</v>
      </c>
      <c r="K44" s="41">
        <v>223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20.39</v>
      </c>
      <c r="H46" s="43">
        <v>17.72</v>
      </c>
      <c r="I46" s="43">
        <v>67.89</v>
      </c>
      <c r="J46" s="43">
        <v>118.6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60</v>
      </c>
      <c r="E49" s="42" t="s">
        <v>66</v>
      </c>
      <c r="F49" s="43">
        <v>30</v>
      </c>
      <c r="G49" s="43">
        <v>2.1</v>
      </c>
      <c r="H49" s="43">
        <v>4.8</v>
      </c>
      <c r="I49" s="43">
        <v>20.100000000000001</v>
      </c>
      <c r="J49" s="43">
        <v>150</v>
      </c>
      <c r="K49" s="44" t="s">
        <v>47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230</v>
      </c>
      <c r="G51" s="19">
        <f t="shared" ref="G51" si="18">SUM(G44:G50)</f>
        <v>50.18</v>
      </c>
      <c r="H51" s="19">
        <f t="shared" ref="H51" si="19">SUM(H44:H50)</f>
        <v>45.66</v>
      </c>
      <c r="I51" s="19">
        <f t="shared" ref="I51" si="20">SUM(I44:I50)</f>
        <v>124.07</v>
      </c>
      <c r="J51" s="19">
        <f t="shared" ref="J51:L51" si="21">SUM(J44:J50)</f>
        <v>731.6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5.49</v>
      </c>
      <c r="H53" s="43">
        <v>5.27</v>
      </c>
      <c r="I53" s="43">
        <v>16.54</v>
      </c>
      <c r="J53" s="43">
        <v>148.25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39" t="s">
        <v>63</v>
      </c>
      <c r="F54" s="40" t="s">
        <v>64</v>
      </c>
      <c r="G54" s="40">
        <v>27.69</v>
      </c>
      <c r="H54" s="40">
        <v>23.14</v>
      </c>
      <c r="I54" s="40">
        <v>36.08</v>
      </c>
      <c r="J54" s="40">
        <v>463</v>
      </c>
      <c r="K54" s="41">
        <v>223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20.39</v>
      </c>
      <c r="H56" s="43">
        <v>17.72</v>
      </c>
      <c r="I56" s="43">
        <v>67.89</v>
      </c>
      <c r="J56" s="43">
        <v>118.6</v>
      </c>
      <c r="K56" s="44">
        <v>382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2.59</v>
      </c>
      <c r="H58" s="43">
        <v>0.39</v>
      </c>
      <c r="I58" s="43">
        <v>13.56</v>
      </c>
      <c r="J58" s="43">
        <v>68.400000000000006</v>
      </c>
      <c r="K58" s="44" t="s">
        <v>47</v>
      </c>
      <c r="L58" s="43"/>
    </row>
    <row r="59" spans="1:12" ht="15">
      <c r="A59" s="23"/>
      <c r="B59" s="15"/>
      <c r="C59" s="11"/>
      <c r="D59" s="6" t="s">
        <v>60</v>
      </c>
      <c r="E59" s="42" t="s">
        <v>66</v>
      </c>
      <c r="F59" s="43">
        <v>15</v>
      </c>
      <c r="G59" s="43">
        <v>1.05</v>
      </c>
      <c r="H59" s="43">
        <v>2.4</v>
      </c>
      <c r="I59" s="43">
        <v>10.050000000000001</v>
      </c>
      <c r="J59" s="43">
        <v>75</v>
      </c>
      <c r="K59" s="44" t="s">
        <v>47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495</v>
      </c>
      <c r="G61" s="19">
        <f t="shared" ref="G61" si="22">SUM(G52:G60)</f>
        <v>57.209999999999994</v>
      </c>
      <c r="H61" s="19">
        <f t="shared" ref="H61" si="23">SUM(H52:H60)</f>
        <v>48.919999999999995</v>
      </c>
      <c r="I61" s="19">
        <f t="shared" ref="I61" si="24">SUM(I52:I60)</f>
        <v>144.12</v>
      </c>
      <c r="J61" s="19">
        <f t="shared" ref="J61:L61" si="25">SUM(J52:J60)</f>
        <v>873.25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725</v>
      </c>
      <c r="G62" s="32">
        <f t="shared" ref="G62" si="26">G51+G61</f>
        <v>107.38999999999999</v>
      </c>
      <c r="H62" s="32">
        <f t="shared" ref="H62" si="27">H51+H61</f>
        <v>94.579999999999984</v>
      </c>
      <c r="I62" s="32">
        <f t="shared" ref="I62" si="28">I51+I61</f>
        <v>268.19</v>
      </c>
      <c r="J62" s="32">
        <f t="shared" ref="J62:L62" si="29">J51+J61</f>
        <v>1604.85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75</v>
      </c>
      <c r="G63" s="40">
        <v>13.2</v>
      </c>
      <c r="H63" s="40">
        <v>46.5</v>
      </c>
      <c r="I63" s="40">
        <v>2.85</v>
      </c>
      <c r="J63" s="40">
        <v>106.5</v>
      </c>
      <c r="K63" s="41" t="s">
        <v>71</v>
      </c>
      <c r="L63" s="40"/>
    </row>
    <row r="64" spans="1:12" ht="15">
      <c r="A64" s="23"/>
      <c r="B64" s="15"/>
      <c r="C64" s="11"/>
      <c r="D64" s="6"/>
      <c r="E64" s="42" t="s">
        <v>72</v>
      </c>
      <c r="F64" s="43">
        <v>150</v>
      </c>
      <c r="G64" s="43">
        <v>3.06</v>
      </c>
      <c r="H64" s="43">
        <v>4.8</v>
      </c>
      <c r="I64" s="43">
        <v>20.45</v>
      </c>
      <c r="J64" s="43">
        <v>137.25</v>
      </c>
      <c r="K64" s="44">
        <v>312</v>
      </c>
      <c r="L64" s="43"/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0.16</v>
      </c>
      <c r="H65" s="43">
        <v>0.16</v>
      </c>
      <c r="I65" s="43">
        <v>27.88</v>
      </c>
      <c r="J65" s="43">
        <v>114.6</v>
      </c>
      <c r="K65" s="44">
        <v>342</v>
      </c>
      <c r="L65" s="43"/>
    </row>
    <row r="66" spans="1:12" ht="15">
      <c r="A66" s="23"/>
      <c r="B66" s="15"/>
      <c r="C66" s="11"/>
      <c r="D66" s="7" t="s">
        <v>23</v>
      </c>
      <c r="E66" s="42" t="s">
        <v>59</v>
      </c>
      <c r="F66" s="43">
        <v>30</v>
      </c>
      <c r="G66" s="43">
        <v>2.59</v>
      </c>
      <c r="H66" s="43">
        <v>0.39</v>
      </c>
      <c r="I66" s="43">
        <v>13.56</v>
      </c>
      <c r="J66" s="43">
        <v>68.400000000000006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0.79</v>
      </c>
      <c r="H68" s="43">
        <v>1.95</v>
      </c>
      <c r="I68" s="43">
        <v>3.88</v>
      </c>
      <c r="J68" s="43">
        <v>36.24</v>
      </c>
      <c r="K68" s="44">
        <v>45</v>
      </c>
      <c r="L68" s="43"/>
    </row>
    <row r="69" spans="1:12" ht="15">
      <c r="A69" s="23"/>
      <c r="B69" s="15"/>
      <c r="C69" s="11"/>
      <c r="D69" s="6" t="s">
        <v>60</v>
      </c>
      <c r="E69" s="42" t="s">
        <v>74</v>
      </c>
      <c r="F69" s="43">
        <v>220</v>
      </c>
      <c r="G69" s="43">
        <v>3.3</v>
      </c>
      <c r="H69" s="43">
        <v>1.1000000000000001</v>
      </c>
      <c r="I69" s="43">
        <v>46.2</v>
      </c>
      <c r="J69" s="43">
        <v>211.2</v>
      </c>
      <c r="K69" s="44">
        <v>338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735</v>
      </c>
      <c r="G70" s="19">
        <f t="shared" ref="G70" si="30">SUM(G63:G69)</f>
        <v>23.099999999999998</v>
      </c>
      <c r="H70" s="19">
        <f t="shared" ref="H70" si="31">SUM(H63:H69)</f>
        <v>54.9</v>
      </c>
      <c r="I70" s="19">
        <f t="shared" ref="I70" si="32">SUM(I63:I69)</f>
        <v>114.82</v>
      </c>
      <c r="J70" s="19">
        <f t="shared" ref="J70:L70" si="33">SUM(J63:J69)</f>
        <v>674.19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1.8</v>
      </c>
      <c r="H72" s="43">
        <v>4.92</v>
      </c>
      <c r="I72" s="43">
        <v>10.93</v>
      </c>
      <c r="J72" s="43">
        <v>103.75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39" t="s">
        <v>70</v>
      </c>
      <c r="F73" s="40">
        <v>75</v>
      </c>
      <c r="G73" s="40">
        <v>13.2</v>
      </c>
      <c r="H73" s="40">
        <v>46.5</v>
      </c>
      <c r="I73" s="40">
        <v>2.85</v>
      </c>
      <c r="J73" s="40">
        <v>106.5</v>
      </c>
      <c r="K73" s="41" t="s">
        <v>71</v>
      </c>
      <c r="L73" s="43"/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312</v>
      </c>
      <c r="L74" s="43"/>
    </row>
    <row r="75" spans="1:12" ht="1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 t="s">
        <v>76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47</v>
      </c>
      <c r="L76" s="43"/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30</v>
      </c>
      <c r="G77" s="43">
        <v>2.59</v>
      </c>
      <c r="H77" s="43">
        <v>0.39</v>
      </c>
      <c r="I77" s="43">
        <v>13.56</v>
      </c>
      <c r="J77" s="43">
        <v>68.400000000000006</v>
      </c>
      <c r="K77" s="44" t="s">
        <v>47</v>
      </c>
      <c r="L77" s="43"/>
    </row>
    <row r="78" spans="1:12" ht="15">
      <c r="A78" s="23"/>
      <c r="B78" s="15"/>
      <c r="C78" s="11"/>
      <c r="D78" s="6" t="s">
        <v>60</v>
      </c>
      <c r="E78" s="42" t="s">
        <v>74</v>
      </c>
      <c r="F78" s="43">
        <v>220</v>
      </c>
      <c r="G78" s="43">
        <v>3.3</v>
      </c>
      <c r="H78" s="43">
        <v>1.1000000000000001</v>
      </c>
      <c r="I78" s="43">
        <v>46.2</v>
      </c>
      <c r="J78" s="43">
        <v>211.2</v>
      </c>
      <c r="K78" s="44">
        <v>338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945</v>
      </c>
      <c r="G80" s="19">
        <f t="shared" ref="G80" si="34">SUM(G71:G79)</f>
        <v>25.71</v>
      </c>
      <c r="H80" s="19">
        <f t="shared" ref="H80" si="35">SUM(H71:H79)</f>
        <v>58.47</v>
      </c>
      <c r="I80" s="19">
        <f t="shared" ref="I80" si="36">SUM(I71:I79)</f>
        <v>132.67000000000002</v>
      </c>
      <c r="J80" s="19">
        <f t="shared" ref="J80:L80" si="37">SUM(J71:J79)</f>
        <v>797.7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1680</v>
      </c>
      <c r="G81" s="32">
        <f t="shared" ref="G81" si="38">G70+G80</f>
        <v>48.81</v>
      </c>
      <c r="H81" s="32">
        <f t="shared" ref="H81" si="39">H70+H80</f>
        <v>113.37</v>
      </c>
      <c r="I81" s="32">
        <f t="shared" ref="I81" si="40">I70+I80</f>
        <v>247.49</v>
      </c>
      <c r="J81" s="32">
        <f t="shared" ref="J81:L81" si="41">J70+J80</f>
        <v>1471.89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75</v>
      </c>
      <c r="G82" s="40">
        <v>11.41</v>
      </c>
      <c r="H82" s="40">
        <v>16.649999999999999</v>
      </c>
      <c r="I82" s="40">
        <v>11.49</v>
      </c>
      <c r="J82" s="40">
        <v>241.5</v>
      </c>
      <c r="K82" s="41">
        <v>295</v>
      </c>
      <c r="L82" s="40"/>
    </row>
    <row r="83" spans="1:12" ht="15">
      <c r="A83" s="23"/>
      <c r="B83" s="15"/>
      <c r="C83" s="11"/>
      <c r="D83" s="6"/>
      <c r="E83" s="42" t="s">
        <v>79</v>
      </c>
      <c r="F83" s="43">
        <v>150</v>
      </c>
      <c r="G83" s="43">
        <v>3.65</v>
      </c>
      <c r="H83" s="43">
        <v>5.37</v>
      </c>
      <c r="I83" s="43">
        <v>36.69</v>
      </c>
      <c r="J83" s="43">
        <v>209.7</v>
      </c>
      <c r="K83" s="44">
        <v>304</v>
      </c>
      <c r="L83" s="43"/>
    </row>
    <row r="84" spans="1:12" ht="1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0.12</v>
      </c>
      <c r="H84" s="43">
        <v>0.02</v>
      </c>
      <c r="I84" s="43">
        <v>26.54</v>
      </c>
      <c r="J84" s="43">
        <v>106.8</v>
      </c>
      <c r="K84" s="44">
        <v>387</v>
      </c>
      <c r="L84" s="43"/>
    </row>
    <row r="85" spans="1:12" ht="15">
      <c r="A85" s="23"/>
      <c r="B85" s="15"/>
      <c r="C85" s="11"/>
      <c r="D85" s="7" t="s">
        <v>23</v>
      </c>
      <c r="E85" s="42" t="s">
        <v>59</v>
      </c>
      <c r="F85" s="43">
        <v>30</v>
      </c>
      <c r="G85" s="43">
        <v>2.59</v>
      </c>
      <c r="H85" s="43">
        <v>0.39</v>
      </c>
      <c r="I85" s="43">
        <v>13.56</v>
      </c>
      <c r="J85" s="43">
        <v>68.400000000000006</v>
      </c>
      <c r="K85" s="44" t="s">
        <v>47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77</v>
      </c>
      <c r="F87" s="43">
        <v>60</v>
      </c>
      <c r="G87" s="43">
        <v>0.79</v>
      </c>
      <c r="H87" s="43">
        <v>1.95</v>
      </c>
      <c r="I87" s="43">
        <v>3.88</v>
      </c>
      <c r="J87" s="43">
        <v>36.24</v>
      </c>
      <c r="K87" s="44">
        <v>45</v>
      </c>
      <c r="L87" s="43"/>
    </row>
    <row r="88" spans="1:12" ht="15">
      <c r="A88" s="23"/>
      <c r="B88" s="15"/>
      <c r="C88" s="11"/>
      <c r="D88" s="6" t="s">
        <v>60</v>
      </c>
      <c r="E88" s="42" t="s">
        <v>66</v>
      </c>
      <c r="F88" s="43">
        <v>30</v>
      </c>
      <c r="G88" s="43">
        <v>2.1</v>
      </c>
      <c r="H88" s="43">
        <v>4.8</v>
      </c>
      <c r="I88" s="43">
        <v>20.100000000000001</v>
      </c>
      <c r="J88" s="43">
        <v>150</v>
      </c>
      <c r="K88" s="44" t="s">
        <v>47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20.66</v>
      </c>
      <c r="H89" s="19">
        <f t="shared" ref="H89" si="43">SUM(H82:H88)</f>
        <v>29.18</v>
      </c>
      <c r="I89" s="19">
        <f t="shared" ref="I89" si="44">SUM(I82:I88)</f>
        <v>112.25999999999999</v>
      </c>
      <c r="J89" s="19">
        <f t="shared" ref="J89:L89" si="45">SUM(J82:J88)</f>
        <v>812.64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>
        <v>97</v>
      </c>
      <c r="L91" s="43"/>
    </row>
    <row r="92" spans="1:12" ht="15">
      <c r="A92" s="23"/>
      <c r="B92" s="15"/>
      <c r="C92" s="11"/>
      <c r="D92" s="7" t="s">
        <v>28</v>
      </c>
      <c r="E92" s="39" t="s">
        <v>78</v>
      </c>
      <c r="F92" s="40">
        <v>75</v>
      </c>
      <c r="G92" s="40">
        <v>11.41</v>
      </c>
      <c r="H92" s="40">
        <v>16.649999999999999</v>
      </c>
      <c r="I92" s="40">
        <v>11.49</v>
      </c>
      <c r="J92" s="40">
        <v>241.5</v>
      </c>
      <c r="K92" s="41">
        <v>295</v>
      </c>
      <c r="L92" s="43"/>
    </row>
    <row r="93" spans="1:12" ht="1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3.65</v>
      </c>
      <c r="H93" s="43">
        <v>5.37</v>
      </c>
      <c r="I93" s="43">
        <v>36.69</v>
      </c>
      <c r="J93" s="43">
        <v>209.7</v>
      </c>
      <c r="K93" s="44">
        <v>304</v>
      </c>
      <c r="L93" s="43"/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0.12</v>
      </c>
      <c r="H94" s="43">
        <v>0.02</v>
      </c>
      <c r="I94" s="43">
        <v>26.54</v>
      </c>
      <c r="J94" s="43">
        <v>106.8</v>
      </c>
      <c r="K94" s="44">
        <v>387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2.59</v>
      </c>
      <c r="H96" s="43">
        <v>0.39</v>
      </c>
      <c r="I96" s="43">
        <v>13.56</v>
      </c>
      <c r="J96" s="43">
        <v>68.400000000000006</v>
      </c>
      <c r="K96" s="44" t="s">
        <v>47</v>
      </c>
      <c r="L96" s="43"/>
    </row>
    <row r="97" spans="1:12" ht="15">
      <c r="A97" s="23"/>
      <c r="B97" s="15"/>
      <c r="C97" s="11"/>
      <c r="D97" s="6" t="s">
        <v>60</v>
      </c>
      <c r="E97" s="42" t="s">
        <v>66</v>
      </c>
      <c r="F97" s="43">
        <v>30</v>
      </c>
      <c r="G97" s="43">
        <v>2.1</v>
      </c>
      <c r="H97" s="43">
        <v>4.8</v>
      </c>
      <c r="I97" s="43">
        <v>20.100000000000001</v>
      </c>
      <c r="J97" s="43">
        <v>150</v>
      </c>
      <c r="K97" s="44" t="s">
        <v>47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25.36</v>
      </c>
      <c r="H99" s="19">
        <f t="shared" ref="H99" si="47">SUM(H90:H98)</f>
        <v>32.5</v>
      </c>
      <c r="I99" s="19">
        <f t="shared" ref="I99" si="48">SUM(I90:I98)</f>
        <v>124.91999999999999</v>
      </c>
      <c r="J99" s="19">
        <f t="shared" ref="J99:L99" si="49">SUM(J90:J98)</f>
        <v>924.65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1280</v>
      </c>
      <c r="G100" s="32">
        <f t="shared" ref="G100" si="50">G89+G99</f>
        <v>46.019999999999996</v>
      </c>
      <c r="H100" s="32">
        <f t="shared" ref="H100" si="51">H89+H99</f>
        <v>61.68</v>
      </c>
      <c r="I100" s="32">
        <f t="shared" ref="I100" si="52">I89+I99</f>
        <v>237.17999999999998</v>
      </c>
      <c r="J100" s="32">
        <f t="shared" ref="J100:L100" si="53">J89+J99</f>
        <v>1737.29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75</v>
      </c>
      <c r="G101" s="40">
        <v>25.8</v>
      </c>
      <c r="H101" s="40">
        <v>5.7</v>
      </c>
      <c r="I101" s="40">
        <v>9.9</v>
      </c>
      <c r="J101" s="40">
        <v>193.7</v>
      </c>
      <c r="K101" s="41" t="s">
        <v>71</v>
      </c>
      <c r="L101" s="40"/>
    </row>
    <row r="102" spans="1:12" ht="15">
      <c r="A102" s="23"/>
      <c r="B102" s="15"/>
      <c r="C102" s="11"/>
      <c r="D102" s="6"/>
      <c r="E102" s="42" t="s">
        <v>83</v>
      </c>
      <c r="F102" s="43">
        <v>100</v>
      </c>
      <c r="G102" s="43">
        <v>5.33</v>
      </c>
      <c r="H102" s="43">
        <v>4.22</v>
      </c>
      <c r="I102" s="43">
        <v>29.82</v>
      </c>
      <c r="J102" s="43">
        <v>178.6</v>
      </c>
      <c r="K102" s="44">
        <v>203</v>
      </c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 t="s">
        <v>45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30</v>
      </c>
      <c r="G104" s="43">
        <v>2.59</v>
      </c>
      <c r="H104" s="43">
        <v>0.39</v>
      </c>
      <c r="I104" s="43">
        <v>13.56</v>
      </c>
      <c r="J104" s="43">
        <v>68.400000000000006</v>
      </c>
      <c r="K104" s="44" t="s">
        <v>47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220</v>
      </c>
      <c r="G105" s="43">
        <v>3.3</v>
      </c>
      <c r="H105" s="43">
        <v>1.1000000000000001</v>
      </c>
      <c r="I105" s="43">
        <v>46.2</v>
      </c>
      <c r="J105" s="43">
        <v>211.2</v>
      </c>
      <c r="K105" s="44">
        <v>338</v>
      </c>
      <c r="L105" s="43"/>
    </row>
    <row r="106" spans="1:12" ht="15">
      <c r="A106" s="23"/>
      <c r="B106" s="15"/>
      <c r="C106" s="11"/>
      <c r="D106" s="6" t="s">
        <v>26</v>
      </c>
      <c r="E106" s="42" t="s">
        <v>84</v>
      </c>
      <c r="F106" s="43">
        <v>30</v>
      </c>
      <c r="G106" s="43">
        <v>0.87</v>
      </c>
      <c r="H106" s="43">
        <v>0.81</v>
      </c>
      <c r="I106" s="43">
        <v>1.74</v>
      </c>
      <c r="J106" s="43">
        <v>17.760000000000002</v>
      </c>
      <c r="K106" s="44">
        <v>306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37.96</v>
      </c>
      <c r="H108" s="19">
        <f t="shared" si="54"/>
        <v>12.24</v>
      </c>
      <c r="I108" s="19">
        <f t="shared" si="54"/>
        <v>116.22</v>
      </c>
      <c r="J108" s="19">
        <f t="shared" si="54"/>
        <v>729.65999999999985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1.77</v>
      </c>
      <c r="H110" s="43">
        <v>4.95</v>
      </c>
      <c r="I110" s="43">
        <v>7.9</v>
      </c>
      <c r="J110" s="43">
        <v>89.75</v>
      </c>
      <c r="K110" s="44">
        <v>88</v>
      </c>
      <c r="L110" s="43"/>
    </row>
    <row r="111" spans="1:12" ht="15">
      <c r="A111" s="23"/>
      <c r="B111" s="15"/>
      <c r="C111" s="11"/>
      <c r="D111" s="7" t="s">
        <v>28</v>
      </c>
      <c r="E111" s="39" t="s">
        <v>82</v>
      </c>
      <c r="F111" s="40">
        <v>75</v>
      </c>
      <c r="G111" s="40">
        <v>25.8</v>
      </c>
      <c r="H111" s="40">
        <v>5.7</v>
      </c>
      <c r="I111" s="40">
        <v>9.9</v>
      </c>
      <c r="J111" s="40">
        <v>193.7</v>
      </c>
      <c r="K111" s="41" t="s">
        <v>71</v>
      </c>
      <c r="L111" s="43"/>
    </row>
    <row r="112" spans="1:12" ht="15">
      <c r="A112" s="23"/>
      <c r="B112" s="15"/>
      <c r="C112" s="11"/>
      <c r="D112" s="7" t="s">
        <v>29</v>
      </c>
      <c r="E112" s="42" t="s">
        <v>83</v>
      </c>
      <c r="F112" s="43">
        <v>100</v>
      </c>
      <c r="G112" s="43">
        <v>5.33</v>
      </c>
      <c r="H112" s="43">
        <v>4.22</v>
      </c>
      <c r="I112" s="43">
        <v>29.82</v>
      </c>
      <c r="J112" s="43">
        <v>178.6</v>
      </c>
      <c r="K112" s="44">
        <v>203</v>
      </c>
      <c r="L112" s="43"/>
    </row>
    <row r="113" spans="1:12" ht="15">
      <c r="A113" s="23"/>
      <c r="B113" s="15"/>
      <c r="C113" s="11"/>
      <c r="D113" s="7" t="s">
        <v>30</v>
      </c>
      <c r="E113" s="42" t="s">
        <v>44</v>
      </c>
      <c r="F113" s="43" t="s">
        <v>45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59</v>
      </c>
      <c r="F115" s="43">
        <v>30</v>
      </c>
      <c r="G115" s="43">
        <v>2.59</v>
      </c>
      <c r="H115" s="43">
        <v>0.39</v>
      </c>
      <c r="I115" s="43">
        <v>13.56</v>
      </c>
      <c r="J115" s="43">
        <v>68.400000000000006</v>
      </c>
      <c r="K115" s="44" t="s">
        <v>47</v>
      </c>
      <c r="L115" s="43"/>
    </row>
    <row r="116" spans="1:12" ht="15">
      <c r="A116" s="23"/>
      <c r="B116" s="15"/>
      <c r="C116" s="11"/>
      <c r="D116" s="51" t="s">
        <v>24</v>
      </c>
      <c r="E116" s="42" t="s">
        <v>48</v>
      </c>
      <c r="F116" s="43">
        <v>220</v>
      </c>
      <c r="G116" s="43">
        <v>3.3</v>
      </c>
      <c r="H116" s="43">
        <v>1.1000000000000001</v>
      </c>
      <c r="I116" s="43">
        <v>46.2</v>
      </c>
      <c r="J116" s="43">
        <v>211.2</v>
      </c>
      <c r="K116" s="44">
        <v>338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38.86</v>
      </c>
      <c r="H118" s="19">
        <f t="shared" si="56"/>
        <v>16.380000000000003</v>
      </c>
      <c r="I118" s="19">
        <f t="shared" si="56"/>
        <v>122.38000000000001</v>
      </c>
      <c r="J118" s="19">
        <f t="shared" si="56"/>
        <v>801.64999999999986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1130</v>
      </c>
      <c r="G119" s="32">
        <f t="shared" ref="G119" si="58">G108+G118</f>
        <v>76.819999999999993</v>
      </c>
      <c r="H119" s="32">
        <f t="shared" ref="H119" si="59">H108+H118</f>
        <v>28.620000000000005</v>
      </c>
      <c r="I119" s="32">
        <f t="shared" ref="I119" si="60">I108+I118</f>
        <v>238.60000000000002</v>
      </c>
      <c r="J119" s="32">
        <f t="shared" ref="J119:L119" si="61">J108+J118</f>
        <v>1531.3099999999997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75</v>
      </c>
      <c r="G120" s="40">
        <v>9.9</v>
      </c>
      <c r="H120" s="40">
        <v>10.35</v>
      </c>
      <c r="I120" s="40">
        <v>10.050000000000001</v>
      </c>
      <c r="J120" s="40">
        <v>172.5</v>
      </c>
      <c r="K120" s="41" t="s">
        <v>71</v>
      </c>
      <c r="L120" s="40"/>
    </row>
    <row r="121" spans="1:12" ht="15">
      <c r="A121" s="14"/>
      <c r="B121" s="15"/>
      <c r="C121" s="11"/>
      <c r="D121" s="6"/>
      <c r="E121" s="42" t="s">
        <v>79</v>
      </c>
      <c r="F121" s="43">
        <v>150</v>
      </c>
      <c r="G121" s="43">
        <v>3.65</v>
      </c>
      <c r="H121" s="43">
        <v>5.37</v>
      </c>
      <c r="I121" s="43">
        <v>36.69</v>
      </c>
      <c r="J121" s="43">
        <v>209.7</v>
      </c>
      <c r="K121" s="44">
        <v>304</v>
      </c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7</v>
      </c>
      <c r="H122" s="43">
        <v>5</v>
      </c>
      <c r="I122" s="43">
        <v>21</v>
      </c>
      <c r="J122" s="43">
        <v>158</v>
      </c>
      <c r="K122" s="44" t="s">
        <v>47</v>
      </c>
      <c r="L122" s="43"/>
    </row>
    <row r="123" spans="1:12" ht="15">
      <c r="A123" s="14"/>
      <c r="B123" s="15"/>
      <c r="C123" s="11"/>
      <c r="D123" s="7" t="s">
        <v>23</v>
      </c>
      <c r="E123" s="42" t="s">
        <v>59</v>
      </c>
      <c r="F123" s="43">
        <v>30</v>
      </c>
      <c r="G123" s="43">
        <v>2.59</v>
      </c>
      <c r="H123" s="43">
        <v>0.39</v>
      </c>
      <c r="I123" s="43">
        <v>13.56</v>
      </c>
      <c r="J123" s="43">
        <v>68.400000000000006</v>
      </c>
      <c r="K123" s="44" t="s">
        <v>47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49</v>
      </c>
      <c r="F125" s="43">
        <v>50</v>
      </c>
      <c r="G125" s="43">
        <v>0.55000000000000004</v>
      </c>
      <c r="H125" s="43">
        <v>0.1</v>
      </c>
      <c r="I125" s="43">
        <v>1.9</v>
      </c>
      <c r="J125" s="43">
        <v>11</v>
      </c>
      <c r="K125" s="44">
        <v>71</v>
      </c>
      <c r="L125" s="43"/>
    </row>
    <row r="126" spans="1:12" ht="15">
      <c r="A126" s="14"/>
      <c r="B126" s="15"/>
      <c r="C126" s="11"/>
      <c r="D126" s="6" t="s">
        <v>60</v>
      </c>
      <c r="E126" s="42" t="s">
        <v>61</v>
      </c>
      <c r="F126" s="43">
        <v>24</v>
      </c>
      <c r="G126" s="43">
        <v>1.68</v>
      </c>
      <c r="H126" s="43">
        <v>3.84</v>
      </c>
      <c r="I126" s="43">
        <v>16.079999999999998</v>
      </c>
      <c r="J126" s="43">
        <v>108.8</v>
      </c>
      <c r="K126" s="44" t="s">
        <v>47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 t="shared" ref="G127:J127" si="62">SUM(G120:G126)</f>
        <v>25.37</v>
      </c>
      <c r="H127" s="19">
        <f t="shared" si="62"/>
        <v>25.05</v>
      </c>
      <c r="I127" s="19">
        <f t="shared" si="62"/>
        <v>99.28</v>
      </c>
      <c r="J127" s="19">
        <f t="shared" si="62"/>
        <v>728.4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2.39</v>
      </c>
      <c r="H129" s="43">
        <v>5.08</v>
      </c>
      <c r="I129" s="43">
        <v>12</v>
      </c>
      <c r="J129" s="43">
        <v>117</v>
      </c>
      <c r="K129" s="44">
        <v>111</v>
      </c>
      <c r="L129" s="43"/>
    </row>
    <row r="130" spans="1:12" ht="15">
      <c r="A130" s="14"/>
      <c r="B130" s="15"/>
      <c r="C130" s="11"/>
      <c r="D130" s="7" t="s">
        <v>28</v>
      </c>
      <c r="E130" s="39" t="s">
        <v>85</v>
      </c>
      <c r="F130" s="40">
        <v>75</v>
      </c>
      <c r="G130" s="40">
        <v>9.9</v>
      </c>
      <c r="H130" s="40">
        <v>10.35</v>
      </c>
      <c r="I130" s="40">
        <v>10.050000000000001</v>
      </c>
      <c r="J130" s="40">
        <v>172.5</v>
      </c>
      <c r="K130" s="41" t="s">
        <v>71</v>
      </c>
      <c r="L130" s="43"/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3.65</v>
      </c>
      <c r="H131" s="43">
        <v>5.37</v>
      </c>
      <c r="I131" s="43">
        <v>36.69</v>
      </c>
      <c r="J131" s="43">
        <v>209.7</v>
      </c>
      <c r="K131" s="44">
        <v>304</v>
      </c>
      <c r="L131" s="43"/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7</v>
      </c>
      <c r="H132" s="43">
        <v>5</v>
      </c>
      <c r="I132" s="43">
        <v>21</v>
      </c>
      <c r="J132" s="43">
        <v>158</v>
      </c>
      <c r="K132" s="44" t="s">
        <v>47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59</v>
      </c>
      <c r="F134" s="43">
        <v>30</v>
      </c>
      <c r="G134" s="43">
        <v>2.59</v>
      </c>
      <c r="H134" s="43">
        <v>0.39</v>
      </c>
      <c r="I134" s="43">
        <v>13.56</v>
      </c>
      <c r="J134" s="43">
        <v>68.400000000000006</v>
      </c>
      <c r="K134" s="44" t="s">
        <v>47</v>
      </c>
      <c r="L134" s="43"/>
    </row>
    <row r="135" spans="1:12" ht="15">
      <c r="A135" s="14"/>
      <c r="B135" s="15"/>
      <c r="C135" s="11"/>
      <c r="D135" s="6" t="s">
        <v>60</v>
      </c>
      <c r="E135" s="42" t="s">
        <v>61</v>
      </c>
      <c r="F135" s="43">
        <v>24</v>
      </c>
      <c r="G135" s="43">
        <v>1.68</v>
      </c>
      <c r="H135" s="43">
        <v>3.84</v>
      </c>
      <c r="I135" s="43">
        <v>16.079999999999998</v>
      </c>
      <c r="J135" s="43">
        <v>108.8</v>
      </c>
      <c r="K135" s="44" t="s">
        <v>47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729</v>
      </c>
      <c r="G137" s="19">
        <f t="shared" ref="G137:J137" si="64">SUM(G128:G136)</f>
        <v>27.21</v>
      </c>
      <c r="H137" s="19">
        <f t="shared" si="64"/>
        <v>30.03</v>
      </c>
      <c r="I137" s="19">
        <f t="shared" si="64"/>
        <v>109.38</v>
      </c>
      <c r="J137" s="19">
        <f t="shared" si="64"/>
        <v>834.4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1258</v>
      </c>
      <c r="G138" s="32">
        <f t="shared" ref="G138" si="66">G127+G137</f>
        <v>52.58</v>
      </c>
      <c r="H138" s="32">
        <f t="shared" ref="H138" si="67">H127+H137</f>
        <v>55.08</v>
      </c>
      <c r="I138" s="32">
        <f t="shared" ref="I138" si="68">I127+I137</f>
        <v>208.66</v>
      </c>
      <c r="J138" s="32">
        <f t="shared" ref="J138:L138" si="69">J127+J137</f>
        <v>1562.8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75</v>
      </c>
      <c r="G139" s="40">
        <v>9.6999999999999993</v>
      </c>
      <c r="H139" s="40">
        <v>8.8000000000000007</v>
      </c>
      <c r="I139" s="40">
        <v>12</v>
      </c>
      <c r="J139" s="40">
        <v>165.3</v>
      </c>
      <c r="K139" s="41" t="s">
        <v>47</v>
      </c>
      <c r="L139" s="40"/>
    </row>
    <row r="140" spans="1:12" ht="15">
      <c r="A140" s="23"/>
      <c r="B140" s="15"/>
      <c r="C140" s="11"/>
      <c r="D140" s="6"/>
      <c r="E140" s="42" t="s">
        <v>72</v>
      </c>
      <c r="F140" s="43">
        <v>150</v>
      </c>
      <c r="G140" s="43">
        <v>3.06</v>
      </c>
      <c r="H140" s="43">
        <v>4.8</v>
      </c>
      <c r="I140" s="43">
        <v>20.45</v>
      </c>
      <c r="J140" s="43">
        <v>137.25</v>
      </c>
      <c r="K140" s="44">
        <v>312</v>
      </c>
      <c r="L140" s="43"/>
    </row>
    <row r="141" spans="1:12" ht="1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0.12</v>
      </c>
      <c r="H141" s="43">
        <v>0.02</v>
      </c>
      <c r="I141" s="43">
        <v>26.54</v>
      </c>
      <c r="J141" s="43">
        <v>106.8</v>
      </c>
      <c r="K141" s="44">
        <v>387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59</v>
      </c>
      <c r="F142" s="43">
        <v>30</v>
      </c>
      <c r="G142" s="43">
        <v>2.59</v>
      </c>
      <c r="H142" s="43">
        <v>0.39</v>
      </c>
      <c r="I142" s="43">
        <v>13.56</v>
      </c>
      <c r="J142" s="43">
        <v>68.400000000000006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60</v>
      </c>
      <c r="E144" s="42" t="s">
        <v>74</v>
      </c>
      <c r="F144" s="43">
        <v>220</v>
      </c>
      <c r="G144" s="43">
        <v>3.3</v>
      </c>
      <c r="H144" s="43">
        <v>1.1000000000000001</v>
      </c>
      <c r="I144" s="43">
        <v>46.2</v>
      </c>
      <c r="J144" s="43">
        <v>211.2</v>
      </c>
      <c r="K144" s="44">
        <v>338</v>
      </c>
      <c r="L144" s="43"/>
    </row>
    <row r="145" spans="1:12" ht="15">
      <c r="A145" s="23"/>
      <c r="B145" s="15"/>
      <c r="C145" s="11"/>
      <c r="D145" s="6" t="s">
        <v>87</v>
      </c>
      <c r="E145" s="42" t="s">
        <v>88</v>
      </c>
      <c r="F145" s="43">
        <v>60</v>
      </c>
      <c r="G145" s="43">
        <v>0.79</v>
      </c>
      <c r="H145" s="43">
        <v>1.95</v>
      </c>
      <c r="I145" s="43">
        <v>3.88</v>
      </c>
      <c r="J145" s="43">
        <v>36.24</v>
      </c>
      <c r="K145" s="44">
        <v>45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735</v>
      </c>
      <c r="G146" s="19">
        <f t="shared" ref="G146:J146" si="70">SUM(G139:G145)</f>
        <v>19.559999999999999</v>
      </c>
      <c r="H146" s="19">
        <f t="shared" si="70"/>
        <v>17.060000000000002</v>
      </c>
      <c r="I146" s="19">
        <f t="shared" si="70"/>
        <v>122.63</v>
      </c>
      <c r="J146" s="19">
        <f t="shared" si="70"/>
        <v>725.19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1.8</v>
      </c>
      <c r="H148" s="43">
        <v>4.92</v>
      </c>
      <c r="I148" s="43">
        <v>10.93</v>
      </c>
      <c r="J148" s="43">
        <v>103.75</v>
      </c>
      <c r="K148" s="44">
        <v>82</v>
      </c>
      <c r="L148" s="43"/>
    </row>
    <row r="149" spans="1:12" ht="15">
      <c r="A149" s="23"/>
      <c r="B149" s="15"/>
      <c r="C149" s="11"/>
      <c r="D149" s="7" t="s">
        <v>28</v>
      </c>
      <c r="E149" s="39" t="s">
        <v>86</v>
      </c>
      <c r="F149" s="40">
        <v>75</v>
      </c>
      <c r="G149" s="40">
        <v>9.6999999999999993</v>
      </c>
      <c r="H149" s="40">
        <v>8.8000000000000007</v>
      </c>
      <c r="I149" s="40">
        <v>12</v>
      </c>
      <c r="J149" s="40">
        <v>165.3</v>
      </c>
      <c r="K149" s="41" t="s">
        <v>47</v>
      </c>
      <c r="L149" s="43"/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312</v>
      </c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0.12</v>
      </c>
      <c r="H151" s="43">
        <v>0.02</v>
      </c>
      <c r="I151" s="43">
        <v>26.54</v>
      </c>
      <c r="J151" s="43">
        <v>106.8</v>
      </c>
      <c r="K151" s="44">
        <v>387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2.59</v>
      </c>
      <c r="H153" s="43">
        <v>0.39</v>
      </c>
      <c r="I153" s="43">
        <v>13.56</v>
      </c>
      <c r="J153" s="43">
        <v>68.400000000000006</v>
      </c>
      <c r="K153" s="44" t="s">
        <v>47</v>
      </c>
      <c r="L153" s="43"/>
    </row>
    <row r="154" spans="1:12" ht="15">
      <c r="A154" s="23"/>
      <c r="B154" s="15"/>
      <c r="C154" s="11"/>
      <c r="D154" s="6" t="s">
        <v>60</v>
      </c>
      <c r="E154" s="42" t="s">
        <v>74</v>
      </c>
      <c r="F154" s="43">
        <v>220</v>
      </c>
      <c r="G154" s="43">
        <v>3.3</v>
      </c>
      <c r="H154" s="43">
        <v>1.1000000000000001</v>
      </c>
      <c r="I154" s="43">
        <v>46.2</v>
      </c>
      <c r="J154" s="43">
        <v>211.2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925</v>
      </c>
      <c r="G156" s="19">
        <f t="shared" ref="G156:J156" si="72">SUM(G147:G155)</f>
        <v>20.57</v>
      </c>
      <c r="H156" s="19">
        <f t="shared" si="72"/>
        <v>20.03</v>
      </c>
      <c r="I156" s="19">
        <f t="shared" si="72"/>
        <v>129.68</v>
      </c>
      <c r="J156" s="19">
        <f t="shared" si="72"/>
        <v>792.7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1660</v>
      </c>
      <c r="G157" s="32">
        <f t="shared" ref="G157" si="74">G146+G156</f>
        <v>40.129999999999995</v>
      </c>
      <c r="H157" s="32">
        <f t="shared" ref="H157" si="75">H146+H156</f>
        <v>37.090000000000003</v>
      </c>
      <c r="I157" s="32">
        <f t="shared" ref="I157" si="76">I146+I156</f>
        <v>252.31</v>
      </c>
      <c r="J157" s="32">
        <f t="shared" ref="J157:L157" si="77">J146+J156</f>
        <v>1517.89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 t="s">
        <v>90</v>
      </c>
      <c r="G158" s="40">
        <v>10.64</v>
      </c>
      <c r="H158" s="40">
        <v>28.19</v>
      </c>
      <c r="I158" s="40">
        <v>2.89</v>
      </c>
      <c r="J158" s="40">
        <v>309</v>
      </c>
      <c r="K158" s="41">
        <v>260</v>
      </c>
      <c r="L158" s="40"/>
    </row>
    <row r="159" spans="1:12" ht="15">
      <c r="A159" s="23"/>
      <c r="B159" s="15"/>
      <c r="C159" s="11"/>
      <c r="D159" s="6"/>
      <c r="E159" s="42" t="s">
        <v>57</v>
      </c>
      <c r="F159" s="43">
        <v>150</v>
      </c>
      <c r="G159" s="43">
        <v>8.6</v>
      </c>
      <c r="H159" s="43">
        <v>6.09</v>
      </c>
      <c r="I159" s="43">
        <v>38.64</v>
      </c>
      <c r="J159" s="43">
        <v>243.75</v>
      </c>
      <c r="K159" s="44">
        <v>302</v>
      </c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1</v>
      </c>
      <c r="H160" s="43">
        <v>0.4</v>
      </c>
      <c r="I160" s="43">
        <v>22</v>
      </c>
      <c r="J160" s="43">
        <v>112</v>
      </c>
      <c r="K160" s="44">
        <v>389</v>
      </c>
      <c r="L160" s="43"/>
    </row>
    <row r="161" spans="1:12" ht="15">
      <c r="A161" s="23"/>
      <c r="B161" s="15"/>
      <c r="C161" s="11"/>
      <c r="D161" s="7" t="s">
        <v>23</v>
      </c>
      <c r="E161" s="42" t="s">
        <v>59</v>
      </c>
      <c r="F161" s="43">
        <v>30</v>
      </c>
      <c r="G161" s="43">
        <v>2.59</v>
      </c>
      <c r="H161" s="43">
        <v>0.39</v>
      </c>
      <c r="I161" s="43">
        <v>13.56</v>
      </c>
      <c r="J161" s="43">
        <v>68.400000000000006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60</v>
      </c>
      <c r="E163" s="42" t="s">
        <v>66</v>
      </c>
      <c r="F163" s="43">
        <v>30</v>
      </c>
      <c r="G163" s="43">
        <v>2.1</v>
      </c>
      <c r="H163" s="43">
        <v>4.8</v>
      </c>
      <c r="I163" s="43">
        <v>20.100000000000001</v>
      </c>
      <c r="J163" s="43">
        <v>150</v>
      </c>
      <c r="K163" s="44" t="s">
        <v>47</v>
      </c>
      <c r="L163" s="43"/>
    </row>
    <row r="164" spans="1:12" ht="15">
      <c r="A164" s="23"/>
      <c r="B164" s="15"/>
      <c r="C164" s="11"/>
      <c r="D164" s="6" t="s">
        <v>87</v>
      </c>
      <c r="E164" s="42" t="s">
        <v>88</v>
      </c>
      <c r="F164" s="43">
        <v>30</v>
      </c>
      <c r="G164" s="43">
        <v>0.4</v>
      </c>
      <c r="H164" s="43">
        <v>1</v>
      </c>
      <c r="I164" s="43">
        <v>1.94</v>
      </c>
      <c r="J164" s="43">
        <v>18.12</v>
      </c>
      <c r="K164" s="44">
        <v>45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25.330000000000002</v>
      </c>
      <c r="H165" s="19">
        <f t="shared" si="78"/>
        <v>40.869999999999997</v>
      </c>
      <c r="I165" s="19">
        <f t="shared" si="78"/>
        <v>99.13</v>
      </c>
      <c r="J165" s="19">
        <f t="shared" si="78"/>
        <v>901.27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>
        <v>102</v>
      </c>
      <c r="L167" s="43"/>
    </row>
    <row r="168" spans="1:12" ht="15">
      <c r="A168" s="23"/>
      <c r="B168" s="15"/>
      <c r="C168" s="11"/>
      <c r="D168" s="7" t="s">
        <v>28</v>
      </c>
      <c r="E168" s="39" t="s">
        <v>89</v>
      </c>
      <c r="F168" s="40" t="s">
        <v>90</v>
      </c>
      <c r="G168" s="40">
        <v>10.64</v>
      </c>
      <c r="H168" s="40">
        <v>28.19</v>
      </c>
      <c r="I168" s="40">
        <v>2.89</v>
      </c>
      <c r="J168" s="40">
        <v>309</v>
      </c>
      <c r="K168" s="41">
        <v>260</v>
      </c>
      <c r="L168" s="43"/>
    </row>
    <row r="169" spans="1:12" ht="1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1</v>
      </c>
      <c r="H170" s="43">
        <v>0.4</v>
      </c>
      <c r="I170" s="43">
        <v>22</v>
      </c>
      <c r="J170" s="43">
        <v>112</v>
      </c>
      <c r="K170" s="44">
        <v>389</v>
      </c>
      <c r="L170" s="43"/>
    </row>
    <row r="171" spans="1:12" ht="15">
      <c r="A171" s="23"/>
      <c r="B171" s="15"/>
      <c r="C171" s="11"/>
      <c r="D171" s="7" t="s">
        <v>31</v>
      </c>
      <c r="E171" s="42" t="s">
        <v>76</v>
      </c>
      <c r="F171" s="43">
        <v>20</v>
      </c>
      <c r="G171" s="43">
        <v>1.6</v>
      </c>
      <c r="H171" s="43">
        <v>0.6</v>
      </c>
      <c r="I171" s="43">
        <v>10.8</v>
      </c>
      <c r="J171" s="43">
        <v>56</v>
      </c>
      <c r="K171" s="44" t="s">
        <v>47</v>
      </c>
      <c r="L171" s="43"/>
    </row>
    <row r="172" spans="1:12" ht="15">
      <c r="A172" s="23"/>
      <c r="B172" s="15"/>
      <c r="C172" s="11"/>
      <c r="D172" s="7" t="s">
        <v>32</v>
      </c>
      <c r="E172" s="42" t="s">
        <v>59</v>
      </c>
      <c r="F172" s="43">
        <v>30</v>
      </c>
      <c r="G172" s="43">
        <v>2.59</v>
      </c>
      <c r="H172" s="43">
        <v>0.39</v>
      </c>
      <c r="I172" s="43">
        <v>13.56</v>
      </c>
      <c r="J172" s="43">
        <v>68.400000000000006</v>
      </c>
      <c r="K172" s="44" t="s">
        <v>47</v>
      </c>
      <c r="L172" s="43"/>
    </row>
    <row r="173" spans="1:12" ht="15">
      <c r="A173" s="23"/>
      <c r="B173" s="15"/>
      <c r="C173" s="11"/>
      <c r="D173" s="6" t="s">
        <v>60</v>
      </c>
      <c r="E173" s="42" t="s">
        <v>66</v>
      </c>
      <c r="F173" s="43">
        <v>30</v>
      </c>
      <c r="G173" s="43">
        <v>2.1</v>
      </c>
      <c r="H173" s="43">
        <v>4.8</v>
      </c>
      <c r="I173" s="43">
        <v>20.100000000000001</v>
      </c>
      <c r="J173" s="43">
        <v>150</v>
      </c>
      <c r="K173" s="44" t="s">
        <v>47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32.020000000000003</v>
      </c>
      <c r="H175" s="19">
        <f t="shared" si="80"/>
        <v>45.739999999999995</v>
      </c>
      <c r="I175" s="19">
        <f t="shared" si="80"/>
        <v>124.53</v>
      </c>
      <c r="J175" s="19">
        <f t="shared" si="80"/>
        <v>1087.4000000000001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1120</v>
      </c>
      <c r="G176" s="32">
        <f t="shared" ref="G176" si="82">G165+G175</f>
        <v>57.350000000000009</v>
      </c>
      <c r="H176" s="32">
        <f t="shared" ref="H176" si="83">H165+H175</f>
        <v>86.609999999999985</v>
      </c>
      <c r="I176" s="32">
        <f t="shared" ref="I176" si="84">I165+I175</f>
        <v>223.66</v>
      </c>
      <c r="J176" s="32">
        <f t="shared" ref="J176:L176" si="85">J165+J175</f>
        <v>1988.67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 t="s">
        <v>93</v>
      </c>
      <c r="G177" s="40">
        <v>10.74</v>
      </c>
      <c r="H177" s="40">
        <v>15.57</v>
      </c>
      <c r="I177" s="40">
        <v>1.97</v>
      </c>
      <c r="J177" s="40">
        <v>191</v>
      </c>
      <c r="K177" s="41">
        <v>210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94</v>
      </c>
      <c r="F179" s="43" t="s">
        <v>95</v>
      </c>
      <c r="G179" s="43">
        <v>0.3</v>
      </c>
      <c r="H179" s="43">
        <v>0.02</v>
      </c>
      <c r="I179" s="43">
        <v>15.2</v>
      </c>
      <c r="J179" s="43">
        <v>62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220</v>
      </c>
      <c r="G181" s="43">
        <v>3.3</v>
      </c>
      <c r="H181" s="43">
        <v>1.1000000000000001</v>
      </c>
      <c r="I181" s="43">
        <v>46.2</v>
      </c>
      <c r="J181" s="43">
        <v>211.2</v>
      </c>
      <c r="K181" s="44">
        <v>338</v>
      </c>
      <c r="L181" s="43"/>
    </row>
    <row r="182" spans="1:12" ht="15">
      <c r="A182" s="23"/>
      <c r="B182" s="15"/>
      <c r="C182" s="11"/>
      <c r="D182" s="6" t="s">
        <v>26</v>
      </c>
      <c r="E182" s="42" t="s">
        <v>96</v>
      </c>
      <c r="F182" s="43" t="s">
        <v>97</v>
      </c>
      <c r="G182" s="43">
        <v>5.8</v>
      </c>
      <c r="H182" s="43">
        <v>8.3000000000000007</v>
      </c>
      <c r="I182" s="43">
        <v>14.83</v>
      </c>
      <c r="J182" s="43">
        <v>157</v>
      </c>
      <c r="K182" s="44">
        <v>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220</v>
      </c>
      <c r="G184" s="19">
        <f t="shared" ref="G184:J184" si="86">SUM(G177:G183)</f>
        <v>20.14</v>
      </c>
      <c r="H184" s="19">
        <f t="shared" si="86"/>
        <v>24.990000000000002</v>
      </c>
      <c r="I184" s="19">
        <f t="shared" si="86"/>
        <v>78.2</v>
      </c>
      <c r="J184" s="19">
        <f t="shared" si="86"/>
        <v>621.20000000000005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5.49</v>
      </c>
      <c r="H186" s="43">
        <v>5.27</v>
      </c>
      <c r="I186" s="43">
        <v>16.54</v>
      </c>
      <c r="J186" s="43">
        <v>148.25</v>
      </c>
      <c r="K186" s="44">
        <v>97</v>
      </c>
      <c r="L186" s="43"/>
    </row>
    <row r="187" spans="1:12" ht="15">
      <c r="A187" s="23"/>
      <c r="B187" s="15"/>
      <c r="C187" s="11"/>
      <c r="D187" s="7" t="s">
        <v>28</v>
      </c>
      <c r="E187" s="39" t="s">
        <v>92</v>
      </c>
      <c r="F187" s="40" t="s">
        <v>93</v>
      </c>
      <c r="G187" s="40">
        <v>10.74</v>
      </c>
      <c r="H187" s="40">
        <v>15.57</v>
      </c>
      <c r="I187" s="40">
        <v>1.97</v>
      </c>
      <c r="J187" s="40">
        <v>191</v>
      </c>
      <c r="K187" s="41">
        <v>210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94</v>
      </c>
      <c r="F189" s="43" t="s">
        <v>95</v>
      </c>
      <c r="G189" s="43">
        <v>0.3</v>
      </c>
      <c r="H189" s="43">
        <v>0.02</v>
      </c>
      <c r="I189" s="43">
        <v>15.2</v>
      </c>
      <c r="J189" s="43">
        <v>62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76</v>
      </c>
      <c r="F190" s="43">
        <v>20</v>
      </c>
      <c r="G190" s="43">
        <v>1.6</v>
      </c>
      <c r="H190" s="43">
        <v>0.6</v>
      </c>
      <c r="I190" s="43">
        <v>10.8</v>
      </c>
      <c r="J190" s="43">
        <v>56</v>
      </c>
      <c r="K190" s="44" t="s">
        <v>47</v>
      </c>
      <c r="L190" s="43"/>
    </row>
    <row r="191" spans="1:12" ht="15">
      <c r="A191" s="23"/>
      <c r="B191" s="15"/>
      <c r="C191" s="11"/>
      <c r="D191" s="7" t="s">
        <v>32</v>
      </c>
      <c r="E191" s="42" t="s">
        <v>59</v>
      </c>
      <c r="F191" s="43">
        <v>30</v>
      </c>
      <c r="G191" s="43">
        <v>2.59</v>
      </c>
      <c r="H191" s="43">
        <v>0.39</v>
      </c>
      <c r="I191" s="43">
        <v>13.56</v>
      </c>
      <c r="J191" s="43">
        <v>68.400000000000006</v>
      </c>
      <c r="K191" s="44" t="s">
        <v>47</v>
      </c>
      <c r="L191" s="43"/>
    </row>
    <row r="192" spans="1:12" ht="15">
      <c r="A192" s="23"/>
      <c r="B192" s="15"/>
      <c r="C192" s="11"/>
      <c r="D192" s="51" t="s">
        <v>24</v>
      </c>
      <c r="E192" s="42" t="s">
        <v>48</v>
      </c>
      <c r="F192" s="43">
        <v>220</v>
      </c>
      <c r="G192" s="43">
        <v>3.3</v>
      </c>
      <c r="H192" s="43">
        <v>1.1000000000000001</v>
      </c>
      <c r="I192" s="43">
        <v>46.2</v>
      </c>
      <c r="J192" s="43">
        <v>211.2</v>
      </c>
      <c r="K192" s="44">
        <v>338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24.020000000000003</v>
      </c>
      <c r="H194" s="19">
        <f t="shared" si="88"/>
        <v>22.950000000000003</v>
      </c>
      <c r="I194" s="19">
        <f t="shared" si="88"/>
        <v>104.27</v>
      </c>
      <c r="J194" s="19">
        <f t="shared" si="88"/>
        <v>736.84999999999991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740</v>
      </c>
      <c r="G195" s="32">
        <f t="shared" ref="G195" si="90">G184+G194</f>
        <v>44.160000000000004</v>
      </c>
      <c r="H195" s="32">
        <f t="shared" ref="H195" si="91">H184+H194</f>
        <v>47.940000000000005</v>
      </c>
      <c r="I195" s="32">
        <f t="shared" ref="I195" si="92">I184+I194</f>
        <v>182.47</v>
      </c>
      <c r="J195" s="32">
        <f t="shared" ref="J195:L195" si="93">J184+J194</f>
        <v>1358.05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1173.8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60.552999999999983</v>
      </c>
      <c r="H196" s="34">
        <f t="shared" si="94"/>
        <v>66.716800000000006</v>
      </c>
      <c r="I196" s="34">
        <f t="shared" si="94"/>
        <v>228.76799999999997</v>
      </c>
      <c r="J196" s="34">
        <f t="shared" si="94"/>
        <v>1632.7349999999999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2024-11-05T13:46:16Z</dcterms:modified>
</cp:coreProperties>
</file>